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INCENTIVI_funzioni_tecniche\"/>
    </mc:Choice>
  </mc:AlternateContent>
  <xr:revisionPtr revIDLastSave="0" documentId="13_ncr:1_{75750DF4-5032-4FF4-929B-4696115FB473}" xr6:coauthVersionLast="47" xr6:coauthVersionMax="47" xr10:uidLastSave="{00000000-0000-0000-0000-000000000000}"/>
  <bookViews>
    <workbookView xWindow="-120" yWindow="-120" windowWidth="29040" windowHeight="15720" xr2:uid="{36A84A52-18D2-4B9C-ACCA-BA150CE3A0C2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D8" i="1"/>
  <c r="J10" i="1"/>
  <c r="J11" i="1" s="1"/>
  <c r="I10" i="1"/>
  <c r="I11" i="1" s="1"/>
  <c r="H10" i="1"/>
  <c r="H11" i="1" s="1"/>
  <c r="G10" i="1"/>
  <c r="G11" i="1" s="1"/>
  <c r="E10" i="1"/>
  <c r="E11" i="1" s="1"/>
  <c r="D10" i="1" l="1"/>
  <c r="D11" i="1"/>
</calcChain>
</file>

<file path=xl/sharedStrings.xml><?xml version="1.0" encoding="utf-8"?>
<sst xmlns="http://schemas.openxmlformats.org/spreadsheetml/2006/main" count="15" uniqueCount="15">
  <si>
    <t>INCENTIVI FUNZIONI TECNICHE EX ART.113 DEL D.LGS 50/2016</t>
  </si>
  <si>
    <t>OPERA</t>
  </si>
  <si>
    <t>Dipendente matricola 27</t>
  </si>
  <si>
    <t>Dipendente matricola 21</t>
  </si>
  <si>
    <t>Dipendente matricola 28</t>
  </si>
  <si>
    <t>Dipendente matricola 10</t>
  </si>
  <si>
    <t>Quota incentivo da ripartire</t>
  </si>
  <si>
    <t>Totale liquidato LORDO</t>
  </si>
  <si>
    <t>Totale liquidato NETTO</t>
  </si>
  <si>
    <t>Dipendente matricola 108</t>
  </si>
  <si>
    <t>Provvedimento di liquidazione</t>
  </si>
  <si>
    <r>
      <t xml:space="preserve"> LIQUIDATI AL PERSONALE DIPENDENTE NELL'ANNO </t>
    </r>
    <r>
      <rPr>
        <b/>
        <sz val="11"/>
        <color theme="1"/>
        <rFont val="Calibri"/>
        <family val="2"/>
        <scheme val="minor"/>
      </rPr>
      <t>2025</t>
    </r>
  </si>
  <si>
    <t>Determinazione R.g.d. 142-168/2025</t>
  </si>
  <si>
    <t xml:space="preserve">CUP B17H22003210004 - CIG 95276490AF - liquidazione incentivi per funzioni tecniche di cui all'art. 113 del d.lgs 50/2016 a favore del settore gestione del territorio - det rgd nr 126/2023 - lavori di asfaltatura strade comunali anno 2022 Comune di Terno d'Isola (BG) </t>
  </si>
  <si>
    <t>Dipendente matricola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</si>
</sst>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7" fontId="5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shrinkToFit="1"/>
    </xf>
    <xf numFmtId="7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0</xdr:rowOff>
    </xdr:from>
    <xdr:to>
      <xdr:col>1</xdr:col>
      <xdr:colOff>1504950</xdr:colOff>
      <xdr:row>5</xdr:row>
      <xdr:rowOff>0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5D951D8-314C-43EE-8B56-FBC0A9FB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076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9E40-C518-4009-95AD-EDBC05355779}">
  <dimension ref="B3:M11"/>
  <sheetViews>
    <sheetView tabSelected="1" zoomScaleNormal="100" workbookViewId="0">
      <selection activeCell="N15" sqref="N15"/>
    </sheetView>
  </sheetViews>
  <sheetFormatPr defaultRowHeight="15" x14ac:dyDescent="0.25"/>
  <cols>
    <col min="2" max="2" width="30" customWidth="1"/>
    <col min="3" max="3" width="31.5703125" customWidth="1"/>
    <col min="4" max="4" width="17.140625" customWidth="1"/>
    <col min="5" max="6" width="17.42578125" customWidth="1"/>
    <col min="7" max="7" width="15.85546875" customWidth="1"/>
    <col min="8" max="8" width="14.85546875" customWidth="1"/>
    <col min="9" max="10" width="15.5703125" customWidth="1"/>
    <col min="12" max="12" width="9.5703125" bestFit="1" customWidth="1"/>
    <col min="13" max="13" width="10.5703125" bestFit="1" customWidth="1"/>
  </cols>
  <sheetData>
    <row r="3" spans="2:13" ht="18.75" x14ac:dyDescent="0.3">
      <c r="D3" s="1" t="s">
        <v>0</v>
      </c>
      <c r="H3" s="1"/>
      <c r="I3" s="1"/>
      <c r="J3" s="1"/>
      <c r="K3" s="1"/>
      <c r="L3" s="1"/>
    </row>
    <row r="4" spans="2:13" x14ac:dyDescent="0.25">
      <c r="D4" s="15" t="s">
        <v>11</v>
      </c>
      <c r="E4" s="16"/>
      <c r="F4" s="16"/>
      <c r="G4" s="16"/>
      <c r="H4" s="16"/>
      <c r="I4" s="16"/>
      <c r="K4" s="2"/>
      <c r="L4" s="2"/>
      <c r="M4" s="2"/>
    </row>
    <row r="7" spans="2:13" ht="28.5" x14ac:dyDescent="0.25">
      <c r="B7" s="3" t="s">
        <v>1</v>
      </c>
      <c r="C7" s="3" t="s">
        <v>10</v>
      </c>
      <c r="D7" s="4" t="s">
        <v>6</v>
      </c>
      <c r="E7" s="6" t="s">
        <v>9</v>
      </c>
      <c r="F7" s="6" t="s">
        <v>14</v>
      </c>
      <c r="G7" s="6" t="s">
        <v>2</v>
      </c>
      <c r="H7" s="6" t="s">
        <v>3</v>
      </c>
      <c r="I7" s="6" t="s">
        <v>4</v>
      </c>
      <c r="J7" s="6" t="s">
        <v>5</v>
      </c>
    </row>
    <row r="8" spans="2:13" ht="177.75" customHeight="1" x14ac:dyDescent="0.25">
      <c r="B8" s="11" t="s">
        <v>13</v>
      </c>
      <c r="C8" s="5" t="s">
        <v>12</v>
      </c>
      <c r="D8" s="12">
        <f>SUM(E8:J8)</f>
        <v>2148.8000000000002</v>
      </c>
      <c r="E8" s="13">
        <v>293.67</v>
      </c>
      <c r="F8" s="13">
        <v>243.53</v>
      </c>
      <c r="G8" s="13">
        <v>401.11</v>
      </c>
      <c r="H8" s="13">
        <v>401.11</v>
      </c>
      <c r="I8" s="13">
        <v>458.41</v>
      </c>
      <c r="J8" s="13">
        <v>350.97</v>
      </c>
    </row>
    <row r="9" spans="2:13" x14ac:dyDescent="0.25">
      <c r="B9" s="11"/>
      <c r="C9" s="5"/>
      <c r="D9" s="12"/>
      <c r="E9" s="13"/>
      <c r="F9" s="13"/>
      <c r="G9" s="13"/>
      <c r="H9" s="13"/>
      <c r="I9" s="13"/>
      <c r="J9" s="13"/>
      <c r="L9" s="14"/>
      <c r="M9" s="14"/>
    </row>
    <row r="10" spans="2:13" x14ac:dyDescent="0.25">
      <c r="B10" s="5" t="s">
        <v>7</v>
      </c>
      <c r="C10" s="5"/>
      <c r="D10" s="8">
        <f>SUM(D8:D9)</f>
        <v>2148.8000000000002</v>
      </c>
      <c r="E10" s="8">
        <f>SUM(E8:E9)</f>
        <v>293.67</v>
      </c>
      <c r="F10" s="8">
        <f>SUM(F8:F9)</f>
        <v>243.53</v>
      </c>
      <c r="G10" s="8">
        <f>SUM(G8:G9)</f>
        <v>401.11</v>
      </c>
      <c r="H10" s="8">
        <f>SUM(H8:H9)</f>
        <v>401.11</v>
      </c>
      <c r="I10" s="8">
        <f>SUM(I8:I9)</f>
        <v>458.41</v>
      </c>
      <c r="J10" s="8">
        <f>SUM(J8:J9)</f>
        <v>350.97</v>
      </c>
    </row>
    <row r="11" spans="2:13" x14ac:dyDescent="0.25">
      <c r="B11" s="7" t="s">
        <v>8</v>
      </c>
      <c r="C11" s="7"/>
      <c r="D11" s="9">
        <f>SUM(E11:J11)</f>
        <v>1636.6428617334109</v>
      </c>
      <c r="E11" s="10">
        <f>(E10/(23.8+8.5+0.901+100)*100)</f>
        <v>220.47131778289955</v>
      </c>
      <c r="F11" s="10">
        <f>(F10/(23.8+8.5+0.901+100)*100)</f>
        <v>182.82895774055751</v>
      </c>
      <c r="G11" s="10">
        <f>(G10/(23.8+0.901+100)*100)</f>
        <v>321.65740451159178</v>
      </c>
      <c r="H11" s="10">
        <f>(H10/(23.8+8.5+0.475+100)*100)</f>
        <v>302.09753342120126</v>
      </c>
      <c r="I11" s="10">
        <f>(I10/(23.8+8.5+0.475+100)*100)</f>
        <v>345.25324797589911</v>
      </c>
      <c r="J11" s="10">
        <f>(J10/(23.8+8.5+0.475+100)*100)</f>
        <v>264.33440030126155</v>
      </c>
      <c r="M11" s="14"/>
    </row>
  </sheetData>
  <mergeCells count="1">
    <mergeCell ref="D4:I4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2023-07-31T11:53:51Z</cp:lastPrinted>
  <dcterms:created xsi:type="dcterms:W3CDTF">2023-05-29T08:17:36Z</dcterms:created>
  <dcterms:modified xsi:type="dcterms:W3CDTF">2026-02-17T10:11:15Z</dcterms:modified>
</cp:coreProperties>
</file>