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ra.vezzoli\Desktop\TERNO CHECK\"/>
    </mc:Choice>
  </mc:AlternateContent>
  <xr:revisionPtr revIDLastSave="0" documentId="8_{6C13782C-92D6-44A0-AD61-8362D47CBBF1}" xr6:coauthVersionLast="47" xr6:coauthVersionMax="47" xr10:uidLastSave="{00000000-0000-0000-0000-000000000000}"/>
  <bookViews>
    <workbookView xWindow="-110" yWindow="-110" windowWidth="34620" windowHeight="13900" tabRatio="630" activeTab="1" xr2:uid="{00000000-000D-0000-FFFF-FFFF00000000}"/>
  </bookViews>
  <sheets>
    <sheet name="stock_debito_2022" sheetId="19" r:id="rId1"/>
    <sheet name="non pagato totale al 31.12.2022" sheetId="21" r:id="rId2"/>
  </sheets>
  <definedNames>
    <definedName name="_xlnm._FilterDatabase" localSheetId="1" hidden="1">'non pagato totale al 31.12.2022'!$A$12:$L$13</definedName>
    <definedName name="_xlnm._FilterDatabase" localSheetId="0" hidden="1">stock_debito_2022!$A$13:$L$13</definedName>
    <definedName name="_xlnm.Print_Area" localSheetId="0">stock_debito_2022!$K$11:$K$13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21" l="1"/>
  <c r="K34" i="21"/>
  <c r="K29" i="19"/>
  <c r="I29" i="19"/>
  <c r="C1" i="19"/>
  <c r="B1" i="19"/>
  <c r="A1" i="19"/>
</calcChain>
</file>

<file path=xl/sharedStrings.xml><?xml version="1.0" encoding="utf-8"?>
<sst xmlns="http://schemas.openxmlformats.org/spreadsheetml/2006/main" count="327" uniqueCount="107">
  <si>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</si>
  <si>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</si>
  <si>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</si>
  <si>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</si>
  <si>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</si>
  <si>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</si>
  <si>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</si>
  <si>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</si>
  <si>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</si>
  <si>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</si>
  <si>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</si>
  <si>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</si>
  <si>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</si>
  <si>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Stock del debito</t>
  </si>
  <si>
    <t>Data Documento</t>
  </si>
  <si>
    <t xml:space="preserve">Id Fiscale IVA
</t>
  </si>
  <si>
    <t>Anno stock:</t>
  </si>
  <si>
    <t>Stock relativo all'ente:</t>
  </si>
  <si>
    <t>Comune di Terno d'Isola</t>
  </si>
  <si>
    <t>82005730161</t>
  </si>
  <si>
    <t>19ZIX8</t>
  </si>
  <si>
    <t>NOTA DI CREDITO</t>
  </si>
  <si>
    <t xml:space="preserve"> COMUNE DI TERNO D'ISOLA</t>
  </si>
  <si>
    <t>note</t>
  </si>
  <si>
    <t>credito da compensare su fatture di prossima emissione</t>
  </si>
  <si>
    <t>Denominazione fornitore</t>
  </si>
  <si>
    <t>TOTALE</t>
  </si>
  <si>
    <t xml:space="preserve">STOCK
</t>
  </si>
  <si>
    <t>Data scadenza documento</t>
  </si>
  <si>
    <t>UFWB0X</t>
  </si>
  <si>
    <t>FATTURE E ALTRI DOCUMENTI</t>
  </si>
  <si>
    <t>STOCK DEBITI COMMERCIALI AL 31 DICEMBRE 2022</t>
  </si>
  <si>
    <t>Data elaborazione:</t>
  </si>
  <si>
    <t>2022</t>
  </si>
  <si>
    <t>TOTALE DEBITI  COMMERCIALI AL 31 DICEMBRE 2022</t>
  </si>
  <si>
    <t>IT03987940982</t>
  </si>
  <si>
    <t>IT03775540168</t>
  </si>
  <si>
    <t>IT12883420155</t>
  </si>
  <si>
    <t>IT03299640163</t>
  </si>
  <si>
    <t>F539824000003049</t>
  </si>
  <si>
    <t>F539824000003062</t>
  </si>
  <si>
    <t>F529096000003824</t>
  </si>
  <si>
    <t>F529096000003833</t>
  </si>
  <si>
    <t>F529096000003811</t>
  </si>
  <si>
    <t>F529096000003815</t>
  </si>
  <si>
    <t>F529096000003819</t>
  </si>
  <si>
    <t>F529096000003756</t>
  </si>
  <si>
    <t>F529096000003807</t>
  </si>
  <si>
    <t>F529096000003773</t>
  </si>
  <si>
    <t>F529096000003492</t>
  </si>
  <si>
    <t>F529096000003489</t>
  </si>
  <si>
    <t>F529096000003475</t>
  </si>
  <si>
    <t>F529096000003827</t>
  </si>
  <si>
    <t>F529096000003828</t>
  </si>
  <si>
    <t>8461688575</t>
  </si>
  <si>
    <t>8511291492</t>
  </si>
  <si>
    <t>8516824592</t>
  </si>
  <si>
    <t>8522672833</t>
  </si>
  <si>
    <t>8516753845</t>
  </si>
  <si>
    <t>8516849743</t>
  </si>
  <si>
    <t>8516755762</t>
  </si>
  <si>
    <t>8306742084</t>
  </si>
  <si>
    <t>8536302161</t>
  </si>
  <si>
    <t>8306745087</t>
  </si>
  <si>
    <t>7699356308</t>
  </si>
  <si>
    <t>7699356319</t>
  </si>
  <si>
    <t>7699362871</t>
  </si>
  <si>
    <t>8516842287</t>
  </si>
  <si>
    <t>8520931978</t>
  </si>
  <si>
    <t>2/176</t>
  </si>
  <si>
    <t>454/2022</t>
  </si>
  <si>
    <t>822000310385</t>
  </si>
  <si>
    <t>202220020001</t>
  </si>
  <si>
    <t>822000310379</t>
  </si>
  <si>
    <t>822000310380</t>
  </si>
  <si>
    <t>822000310381</t>
  </si>
  <si>
    <t>822000290301</t>
  </si>
  <si>
    <t>822000317962</t>
  </si>
  <si>
    <t>822000286053</t>
  </si>
  <si>
    <t>202220011554</t>
  </si>
  <si>
    <t>202220011570</t>
  </si>
  <si>
    <t>202220011574</t>
  </si>
  <si>
    <t>822000310387</t>
  </si>
  <si>
    <t>822000315863</t>
  </si>
  <si>
    <t xml:space="preserve"> esclusi debiti sospesi per verifica adempimenti normativi  e/o in contenzioso </t>
  </si>
  <si>
    <t>P.G.S. IMPIANTI SRL</t>
  </si>
  <si>
    <t>SPEDIL SRL</t>
  </si>
  <si>
    <t>A2A ENERGIA SPA</t>
  </si>
  <si>
    <t>UNIACQUE SPA</t>
  </si>
  <si>
    <t>'22G100586'</t>
  </si>
  <si>
    <t>'22G100588'</t>
  </si>
  <si>
    <t>'22G100589'</t>
  </si>
  <si>
    <t>22G100891'</t>
  </si>
  <si>
    <t>MIECI S.p.A.</t>
  </si>
  <si>
    <t>'7 PA'</t>
  </si>
  <si>
    <t>INSTA SERVICE SRL</t>
  </si>
  <si>
    <t>contenzioso</t>
  </si>
  <si>
    <t>verifica adempimenti normativi (durc)</t>
  </si>
  <si>
    <t>fondi PNRR</t>
  </si>
  <si>
    <t>Totale debiti al 31/2/2022</t>
  </si>
  <si>
    <t>IT12374760150</t>
  </si>
  <si>
    <t>IT02211770983</t>
  </si>
  <si>
    <t>F539824000002849</t>
  </si>
  <si>
    <t>F539824000002850</t>
  </si>
  <si>
    <t>F539824000002853</t>
  </si>
  <si>
    <t>F539824000003004</t>
  </si>
  <si>
    <t>F539824000003010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</si>
</sst>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28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305E9A"/>
      </left>
      <right style="thin">
        <color rgb="FF305E9A"/>
      </right>
      <top style="thin">
        <color rgb="FF305E9A"/>
      </top>
      <bottom style="thin">
        <color rgb="FF305E9A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9" fillId="0" borderId="0" xfId="0" applyFont="1"/>
    <xf numFmtId="49" fontId="0" fillId="0" borderId="1" xfId="0" applyNumberFormat="1" applyBorder="1" applyAlignment="1">
      <alignment horizontal="left"/>
    </xf>
    <xf numFmtId="49" fontId="5" fillId="0" borderId="0" xfId="0" applyNumberFormat="1" applyFont="1" applyAlignment="1">
      <alignment horizontal="left"/>
    </xf>
    <xf numFmtId="0" fontId="0" fillId="0" borderId="6" xfId="0" applyBorder="1"/>
    <xf numFmtId="44" fontId="0" fillId="0" borderId="1" xfId="0" quotePrefix="1" applyNumberFormat="1" applyBorder="1" applyAlignment="1">
      <alignment horizontal="right"/>
    </xf>
    <xf numFmtId="0" fontId="0" fillId="0" borderId="1" xfId="0" applyBorder="1" applyAlignment="1">
      <alignment shrinkToFit="1"/>
    </xf>
    <xf numFmtId="0" fontId="0" fillId="0" borderId="1" xfId="0" applyBorder="1"/>
    <xf numFmtId="49" fontId="1" fillId="2" borderId="10" xfId="0" applyNumberFormat="1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horizontal="center" vertical="center" wrapText="1"/>
    </xf>
    <xf numFmtId="14" fontId="0" fillId="0" borderId="6" xfId="0" applyNumberFormat="1" applyBorder="1"/>
    <xf numFmtId="0" fontId="10" fillId="0" borderId="1" xfId="0" applyFont="1" applyBorder="1"/>
    <xf numFmtId="0" fontId="11" fillId="0" borderId="1" xfId="0" applyFont="1" applyBorder="1"/>
    <xf numFmtId="14" fontId="0" fillId="0" borderId="1" xfId="0" applyNumberFormat="1" applyBorder="1"/>
    <xf numFmtId="0" fontId="10" fillId="0" borderId="0" xfId="0" applyFont="1"/>
    <xf numFmtId="0" fontId="11" fillId="0" borderId="0" xfId="0" applyFont="1"/>
    <xf numFmtId="14" fontId="0" fillId="0" borderId="0" xfId="0" applyNumberFormat="1"/>
    <xf numFmtId="4" fontId="0" fillId="0" borderId="0" xfId="0" applyNumberFormat="1"/>
    <xf numFmtId="0" fontId="0" fillId="0" borderId="0" xfId="0" applyAlignment="1">
      <alignment shrinkToFit="1"/>
    </xf>
    <xf numFmtId="0" fontId="0" fillId="0" borderId="7" xfId="0" applyBorder="1" applyAlignment="1">
      <alignment shrinkToFit="1"/>
    </xf>
    <xf numFmtId="49" fontId="12" fillId="0" borderId="1" xfId="1" applyNumberFormat="1" applyFont="1" applyBorder="1" applyAlignment="1" applyProtection="1">
      <alignment horizontal="left"/>
      <protection locked="0"/>
    </xf>
    <xf numFmtId="0" fontId="0" fillId="0" borderId="2" xfId="0" applyBorder="1"/>
    <xf numFmtId="14" fontId="0" fillId="0" borderId="2" xfId="0" applyNumberFormat="1" applyBorder="1"/>
    <xf numFmtId="0" fontId="0" fillId="0" borderId="2" xfId="0" applyBorder="1" applyAlignment="1">
      <alignment shrinkToFit="1"/>
    </xf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0" borderId="2" xfId="0" applyNumberFormat="1" applyBorder="1"/>
    <xf numFmtId="44" fontId="0" fillId="6" borderId="1" xfId="0" applyNumberFormat="1" applyFill="1" applyBorder="1"/>
    <xf numFmtId="4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/>
    <xf numFmtId="49" fontId="4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" fillId="7" borderId="2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</cellXfs>
  <cellStyles count="2">
    <cellStyle name="Excel Built-in Normal 1" xfId="1" xr:uid="{DE1B1823-4BF6-439D-B3C0-1AE79103428E}"/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251391</xdr:colOff>
      <xdr:row>0</xdr:row>
      <xdr:rowOff>0</xdr:rowOff>
    </xdr:from>
    <xdr:to>
      <xdr:col>7</xdr:col>
      <xdr:colOff>990601</xdr:colOff>
      <xdr:row>3</xdr:row>
      <xdr:rowOff>1119187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E77F0B80-506F-4F8C-BB53-56788CB6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3216" y="0"/>
          <a:ext cx="1691710" cy="1500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0</xdr:row>
      <xdr:rowOff>9525</xdr:rowOff>
    </xdr:from>
    <xdr:to>
      <xdr:col>7</xdr:col>
      <xdr:colOff>238125</xdr:colOff>
      <xdr:row>2</xdr:row>
      <xdr:rowOff>781050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6F0A0EF1-1A4F-4A03-BC9A-03E3BD4C5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72325" y="9525"/>
          <a:ext cx="140970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1"/>
  <sheetViews>
    <sheetView topLeftCell="A2" zoomScaleNormal="100" workbookViewId="0">
      <selection activeCell="A12" sqref="A12:A13"/>
    </sheetView>
  </sheetViews>
  <sheetFormatPr defaultColWidth="0" defaultRowHeight="14.5" x14ac:dyDescent="0.35"/>
  <cols>
    <col min="1" max="1" width="21.26953125" style="5" customWidth="1"/>
    <col min="2" max="2" width="13.26953125" style="5" customWidth="1"/>
    <col min="3" max="3" width="29.81640625" style="5" customWidth="1"/>
    <col min="4" max="4" width="17.81640625" style="5" customWidth="1"/>
    <col min="5" max="5" width="19.1796875" style="3" customWidth="1"/>
    <col min="6" max="6" width="16.26953125" style="3" customWidth="1"/>
    <col min="7" max="7" width="14.26953125" style="3" customWidth="1"/>
    <col min="8" max="8" width="15.7265625" style="4" customWidth="1"/>
    <col min="9" max="9" width="12.81640625" style="3" customWidth="1"/>
    <col min="10" max="10" width="19.26953125" style="3" customWidth="1"/>
    <col min="11" max="11" width="23.26953125" style="10" customWidth="1"/>
    <col min="12" max="12" width="53.453125" style="10" customWidth="1"/>
    <col min="16384" max="16384" width="10" customWidth="1"/>
  </cols>
  <sheetData>
    <row r="1" spans="1:15" hidden="1" x14ac:dyDescent="0.35">
      <c r="A1" s="9">
        <f>0</f>
        <v>0</v>
      </c>
      <c r="B1" s="9">
        <f>0</f>
        <v>0</v>
      </c>
      <c r="C1" s="9">
        <f>0</f>
        <v>0</v>
      </c>
      <c r="E1" s="5"/>
      <c r="F1" s="5"/>
      <c r="G1" s="5"/>
      <c r="H1" s="1"/>
    </row>
    <row r="2" spans="1:15" ht="15" customHeight="1" x14ac:dyDescent="0.35">
      <c r="A2" s="47" t="s">
        <v>22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15" customHeight="1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5" ht="118.5" customHeight="1" x14ac:dyDescent="0.3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5" ht="15" customHeight="1" x14ac:dyDescent="0.35">
      <c r="A5" s="45" t="s">
        <v>31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" customHeight="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3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6"/>
      <c r="N7" s="46"/>
      <c r="O7" s="46"/>
    </row>
    <row r="8" spans="1:15" x14ac:dyDescent="0.35">
      <c r="A8" t="s">
        <v>17</v>
      </c>
      <c r="B8" t="s">
        <v>18</v>
      </c>
      <c r="C8"/>
      <c r="D8"/>
      <c r="E8"/>
      <c r="F8"/>
      <c r="G8"/>
      <c r="H8"/>
      <c r="I8"/>
      <c r="J8"/>
      <c r="K8"/>
      <c r="L8"/>
    </row>
    <row r="9" spans="1:15" x14ac:dyDescent="0.35">
      <c r="A9" t="s">
        <v>16</v>
      </c>
      <c r="B9" s="5" t="s">
        <v>33</v>
      </c>
      <c r="C9"/>
      <c r="D9"/>
      <c r="E9"/>
      <c r="F9"/>
      <c r="G9"/>
      <c r="H9"/>
      <c r="I9"/>
      <c r="J9"/>
      <c r="K9"/>
      <c r="L9"/>
    </row>
    <row r="10" spans="1:15" x14ac:dyDescent="0.35">
      <c r="A10" s="16" t="s">
        <v>32</v>
      </c>
      <c r="B10" s="22">
        <v>44937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ht="40.5" customHeight="1" x14ac:dyDescent="0.35">
      <c r="A11" s="48" t="s">
        <v>4</v>
      </c>
      <c r="B11" s="48"/>
      <c r="C11" s="49" t="s">
        <v>7</v>
      </c>
      <c r="D11" s="49"/>
      <c r="E11" s="51" t="s">
        <v>9</v>
      </c>
      <c r="F11" s="51"/>
      <c r="G11" s="51"/>
      <c r="H11" s="51"/>
      <c r="I11" s="51"/>
      <c r="J11" s="6"/>
      <c r="K11" s="12" t="s">
        <v>27</v>
      </c>
      <c r="L11" s="11" t="s">
        <v>23</v>
      </c>
    </row>
    <row r="12" spans="1:15" ht="15" customHeight="1" x14ac:dyDescent="0.35">
      <c r="A12" s="48" t="s">
        <v>5</v>
      </c>
      <c r="B12" s="48" t="s">
        <v>6</v>
      </c>
      <c r="C12" s="49" t="s">
        <v>25</v>
      </c>
      <c r="D12" s="49" t="s">
        <v>15</v>
      </c>
      <c r="E12" s="6" t="s">
        <v>0</v>
      </c>
      <c r="F12" s="6" t="s">
        <v>2</v>
      </c>
      <c r="G12" s="51" t="s">
        <v>8</v>
      </c>
      <c r="H12" s="51"/>
      <c r="I12" s="51"/>
      <c r="J12" s="51"/>
      <c r="K12" s="52" t="s">
        <v>13</v>
      </c>
      <c r="L12" s="53"/>
    </row>
    <row r="13" spans="1:15" ht="58.5" customHeight="1" x14ac:dyDescent="0.35">
      <c r="A13" s="48"/>
      <c r="B13" s="48"/>
      <c r="C13" s="49"/>
      <c r="D13" s="50"/>
      <c r="E13" s="6" t="s">
        <v>1</v>
      </c>
      <c r="F13" s="6" t="s">
        <v>3</v>
      </c>
      <c r="G13" s="6" t="s">
        <v>10</v>
      </c>
      <c r="H13" s="7" t="s">
        <v>14</v>
      </c>
      <c r="I13" s="8" t="s">
        <v>11</v>
      </c>
      <c r="J13" s="8" t="s">
        <v>12</v>
      </c>
      <c r="K13" s="52"/>
      <c r="L13" s="54"/>
    </row>
    <row r="14" spans="1:15" x14ac:dyDescent="0.35">
      <c r="A14" s="19" t="s">
        <v>19</v>
      </c>
      <c r="B14" s="19" t="s">
        <v>20</v>
      </c>
      <c r="C14" s="31" t="s">
        <v>85</v>
      </c>
      <c r="D14" s="19" t="s">
        <v>35</v>
      </c>
      <c r="E14" s="19" t="s">
        <v>39</v>
      </c>
      <c r="F14" s="19" t="s">
        <v>54</v>
      </c>
      <c r="G14" s="19" t="s">
        <v>69</v>
      </c>
      <c r="H14" s="25">
        <v>44881</v>
      </c>
      <c r="I14" s="17">
        <v>17917.36</v>
      </c>
      <c r="J14" s="18" t="s">
        <v>30</v>
      </c>
      <c r="K14" s="37">
        <v>14686.36</v>
      </c>
      <c r="L14" s="32" t="s">
        <v>98</v>
      </c>
    </row>
    <row r="15" spans="1:15" x14ac:dyDescent="0.35">
      <c r="A15" s="19" t="s">
        <v>19</v>
      </c>
      <c r="B15" s="19" t="s">
        <v>20</v>
      </c>
      <c r="C15" s="31" t="s">
        <v>86</v>
      </c>
      <c r="D15" s="19" t="s">
        <v>36</v>
      </c>
      <c r="E15" s="19" t="s">
        <v>40</v>
      </c>
      <c r="F15" s="19" t="s">
        <v>55</v>
      </c>
      <c r="G15" s="19" t="s">
        <v>70</v>
      </c>
      <c r="H15" s="25">
        <v>44888</v>
      </c>
      <c r="I15" s="37">
        <v>45247.39</v>
      </c>
      <c r="J15" s="18" t="s">
        <v>30</v>
      </c>
      <c r="K15" s="37">
        <v>41133.99</v>
      </c>
      <c r="L15" s="32" t="s">
        <v>98</v>
      </c>
    </row>
    <row r="16" spans="1:15" ht="15" customHeight="1" x14ac:dyDescent="0.35">
      <c r="A16" s="19" t="s">
        <v>19</v>
      </c>
      <c r="B16" s="19" t="s">
        <v>29</v>
      </c>
      <c r="C16" s="31" t="s">
        <v>87</v>
      </c>
      <c r="D16" s="19" t="s">
        <v>37</v>
      </c>
      <c r="E16" s="19" t="s">
        <v>41</v>
      </c>
      <c r="F16" s="19" t="s">
        <v>56</v>
      </c>
      <c r="G16" s="19" t="s">
        <v>71</v>
      </c>
      <c r="H16" s="25">
        <v>44893</v>
      </c>
      <c r="I16" s="37">
        <v>851.9</v>
      </c>
      <c r="J16" s="18" t="s">
        <v>30</v>
      </c>
      <c r="K16" s="37">
        <v>698.28</v>
      </c>
      <c r="L16" s="32"/>
    </row>
    <row r="17" spans="1:12" ht="15" customHeight="1" x14ac:dyDescent="0.35">
      <c r="A17" s="19" t="s">
        <v>19</v>
      </c>
      <c r="B17" s="19" t="s">
        <v>29</v>
      </c>
      <c r="C17" s="31" t="s">
        <v>88</v>
      </c>
      <c r="D17" s="19" t="s">
        <v>38</v>
      </c>
      <c r="E17" s="19" t="s">
        <v>42</v>
      </c>
      <c r="F17" s="19" t="s">
        <v>57</v>
      </c>
      <c r="G17" s="19" t="s">
        <v>72</v>
      </c>
      <c r="H17" s="25">
        <v>44890</v>
      </c>
      <c r="I17" s="37">
        <v>560.03</v>
      </c>
      <c r="J17" s="18" t="s">
        <v>21</v>
      </c>
      <c r="K17" s="37">
        <v>-509.12</v>
      </c>
      <c r="L17" s="32" t="s">
        <v>24</v>
      </c>
    </row>
    <row r="18" spans="1:12" x14ac:dyDescent="0.35">
      <c r="A18" s="33" t="s">
        <v>19</v>
      </c>
      <c r="B18" s="33" t="s">
        <v>29</v>
      </c>
      <c r="C18" s="31" t="s">
        <v>87</v>
      </c>
      <c r="D18" s="33" t="s">
        <v>37</v>
      </c>
      <c r="E18" s="33" t="s">
        <v>43</v>
      </c>
      <c r="F18" s="33" t="s">
        <v>58</v>
      </c>
      <c r="G18" s="33" t="s">
        <v>73</v>
      </c>
      <c r="H18" s="34">
        <v>44893</v>
      </c>
      <c r="I18" s="38">
        <v>856.61</v>
      </c>
      <c r="J18" s="35" t="s">
        <v>30</v>
      </c>
      <c r="K18" s="38">
        <v>702.14</v>
      </c>
      <c r="L18" s="36"/>
    </row>
    <row r="19" spans="1:12" x14ac:dyDescent="0.35">
      <c r="A19" s="33" t="s">
        <v>19</v>
      </c>
      <c r="B19" s="33" t="s">
        <v>29</v>
      </c>
      <c r="C19" s="31" t="s">
        <v>87</v>
      </c>
      <c r="D19" s="33" t="s">
        <v>37</v>
      </c>
      <c r="E19" s="33" t="s">
        <v>44</v>
      </c>
      <c r="F19" s="33" t="s">
        <v>59</v>
      </c>
      <c r="G19" s="33" t="s">
        <v>74</v>
      </c>
      <c r="H19" s="34">
        <v>44893</v>
      </c>
      <c r="I19" s="38">
        <v>996.25</v>
      </c>
      <c r="J19" s="35" t="s">
        <v>30</v>
      </c>
      <c r="K19" s="38">
        <v>816.6</v>
      </c>
      <c r="L19" s="36"/>
    </row>
    <row r="20" spans="1:12" x14ac:dyDescent="0.35">
      <c r="A20" s="33" t="s">
        <v>19</v>
      </c>
      <c r="B20" s="33" t="s">
        <v>29</v>
      </c>
      <c r="C20" s="31" t="s">
        <v>87</v>
      </c>
      <c r="D20" s="33" t="s">
        <v>37</v>
      </c>
      <c r="E20" s="33" t="s">
        <v>45</v>
      </c>
      <c r="F20" s="33" t="s">
        <v>60</v>
      </c>
      <c r="G20" s="33" t="s">
        <v>75</v>
      </c>
      <c r="H20" s="34">
        <v>44893</v>
      </c>
      <c r="I20" s="38">
        <v>1700.56</v>
      </c>
      <c r="J20" s="35" t="s">
        <v>30</v>
      </c>
      <c r="K20" s="38">
        <v>1393.9</v>
      </c>
      <c r="L20" s="36"/>
    </row>
    <row r="21" spans="1:12" x14ac:dyDescent="0.35">
      <c r="A21" s="33" t="s">
        <v>19</v>
      </c>
      <c r="B21" s="33" t="s">
        <v>29</v>
      </c>
      <c r="C21" s="31" t="s">
        <v>87</v>
      </c>
      <c r="D21" s="33" t="s">
        <v>37</v>
      </c>
      <c r="E21" s="33" t="s">
        <v>46</v>
      </c>
      <c r="F21" s="33" t="s">
        <v>61</v>
      </c>
      <c r="G21" s="33" t="s">
        <v>76</v>
      </c>
      <c r="H21" s="34">
        <v>44861</v>
      </c>
      <c r="I21" s="38">
        <v>566.65</v>
      </c>
      <c r="J21" s="35" t="s">
        <v>30</v>
      </c>
      <c r="K21" s="38">
        <v>464.47</v>
      </c>
      <c r="L21" s="36"/>
    </row>
    <row r="22" spans="1:12" x14ac:dyDescent="0.35">
      <c r="A22" s="33" t="s">
        <v>19</v>
      </c>
      <c r="B22" s="33" t="s">
        <v>29</v>
      </c>
      <c r="C22" s="31" t="s">
        <v>87</v>
      </c>
      <c r="D22" s="33" t="s">
        <v>37</v>
      </c>
      <c r="E22" s="33" t="s">
        <v>47</v>
      </c>
      <c r="F22" s="33" t="s">
        <v>62</v>
      </c>
      <c r="G22" s="33" t="s">
        <v>77</v>
      </c>
      <c r="H22" s="34">
        <v>44895</v>
      </c>
      <c r="I22" s="38">
        <v>3051.72</v>
      </c>
      <c r="J22" s="35" t="s">
        <v>30</v>
      </c>
      <c r="K22" s="38">
        <v>2501.41</v>
      </c>
      <c r="L22" s="36"/>
    </row>
    <row r="23" spans="1:12" x14ac:dyDescent="0.35">
      <c r="A23" s="33" t="s">
        <v>19</v>
      </c>
      <c r="B23" s="33" t="s">
        <v>29</v>
      </c>
      <c r="C23" s="31" t="s">
        <v>87</v>
      </c>
      <c r="D23" s="33" t="s">
        <v>37</v>
      </c>
      <c r="E23" s="33" t="s">
        <v>48</v>
      </c>
      <c r="F23" s="33" t="s">
        <v>63</v>
      </c>
      <c r="G23" s="33" t="s">
        <v>78</v>
      </c>
      <c r="H23" s="34">
        <v>44861</v>
      </c>
      <c r="I23" s="38">
        <v>1081.1600000000001</v>
      </c>
      <c r="J23" s="35" t="s">
        <v>30</v>
      </c>
      <c r="K23" s="38">
        <v>886.2</v>
      </c>
      <c r="L23" s="36"/>
    </row>
    <row r="24" spans="1:12" x14ac:dyDescent="0.35">
      <c r="A24" s="33" t="s">
        <v>19</v>
      </c>
      <c r="B24" s="33" t="s">
        <v>29</v>
      </c>
      <c r="C24" s="31" t="s">
        <v>88</v>
      </c>
      <c r="D24" s="33" t="s">
        <v>38</v>
      </c>
      <c r="E24" s="33" t="s">
        <v>49</v>
      </c>
      <c r="F24" s="33" t="s">
        <v>64</v>
      </c>
      <c r="G24" s="33" t="s">
        <v>79</v>
      </c>
      <c r="H24" s="34">
        <v>44762</v>
      </c>
      <c r="I24" s="38">
        <v>21.82</v>
      </c>
      <c r="J24" s="35" t="s">
        <v>21</v>
      </c>
      <c r="K24" s="38">
        <v>-19.84</v>
      </c>
      <c r="L24" s="32" t="s">
        <v>24</v>
      </c>
    </row>
    <row r="25" spans="1:12" x14ac:dyDescent="0.35">
      <c r="A25" s="33" t="s">
        <v>19</v>
      </c>
      <c r="B25" s="33" t="s">
        <v>29</v>
      </c>
      <c r="C25" s="31" t="s">
        <v>88</v>
      </c>
      <c r="D25" s="33" t="s">
        <v>38</v>
      </c>
      <c r="E25" s="33" t="s">
        <v>50</v>
      </c>
      <c r="F25" s="33" t="s">
        <v>65</v>
      </c>
      <c r="G25" s="33" t="s">
        <v>80</v>
      </c>
      <c r="H25" s="34">
        <v>44762</v>
      </c>
      <c r="I25" s="38">
        <v>69.83</v>
      </c>
      <c r="J25" s="35" t="s">
        <v>21</v>
      </c>
      <c r="K25" s="38">
        <v>-63.48</v>
      </c>
      <c r="L25" s="32" t="s">
        <v>24</v>
      </c>
    </row>
    <row r="26" spans="1:12" x14ac:dyDescent="0.35">
      <c r="A26" s="33" t="s">
        <v>19</v>
      </c>
      <c r="B26" s="33" t="s">
        <v>29</v>
      </c>
      <c r="C26" s="31" t="s">
        <v>88</v>
      </c>
      <c r="D26" s="33" t="s">
        <v>38</v>
      </c>
      <c r="E26" s="33" t="s">
        <v>51</v>
      </c>
      <c r="F26" s="33" t="s">
        <v>66</v>
      </c>
      <c r="G26" s="33" t="s">
        <v>81</v>
      </c>
      <c r="H26" s="34">
        <v>44762</v>
      </c>
      <c r="I26" s="38">
        <v>25.49</v>
      </c>
      <c r="J26" s="35" t="s">
        <v>21</v>
      </c>
      <c r="K26" s="38">
        <v>-23.17</v>
      </c>
      <c r="L26" s="32" t="s">
        <v>24</v>
      </c>
    </row>
    <row r="27" spans="1:12" x14ac:dyDescent="0.35">
      <c r="A27" s="33" t="s">
        <v>19</v>
      </c>
      <c r="B27" s="33" t="s">
        <v>29</v>
      </c>
      <c r="C27" s="31" t="s">
        <v>87</v>
      </c>
      <c r="D27" s="33" t="s">
        <v>37</v>
      </c>
      <c r="E27" s="33" t="s">
        <v>52</v>
      </c>
      <c r="F27" s="33" t="s">
        <v>67</v>
      </c>
      <c r="G27" s="33" t="s">
        <v>82</v>
      </c>
      <c r="H27" s="34">
        <v>44893</v>
      </c>
      <c r="I27" s="38">
        <v>1630.23</v>
      </c>
      <c r="J27" s="35" t="s">
        <v>30</v>
      </c>
      <c r="K27" s="38">
        <v>1336.25</v>
      </c>
      <c r="L27" s="36"/>
    </row>
    <row r="28" spans="1:12" x14ac:dyDescent="0.35">
      <c r="A28" s="33" t="s">
        <v>19</v>
      </c>
      <c r="B28" s="33" t="s">
        <v>29</v>
      </c>
      <c r="C28" s="31" t="s">
        <v>87</v>
      </c>
      <c r="D28" s="33" t="s">
        <v>37</v>
      </c>
      <c r="E28" s="33" t="s">
        <v>53</v>
      </c>
      <c r="F28" s="33" t="s">
        <v>68</v>
      </c>
      <c r="G28" s="33" t="s">
        <v>83</v>
      </c>
      <c r="H28" s="34">
        <v>44894</v>
      </c>
      <c r="I28" s="38">
        <v>809.09</v>
      </c>
      <c r="J28" s="35" t="s">
        <v>30</v>
      </c>
      <c r="K28" s="38">
        <v>663.19</v>
      </c>
      <c r="L28" s="36"/>
    </row>
    <row r="29" spans="1:12" ht="15.5" x14ac:dyDescent="0.35">
      <c r="A29" s="19" t="s">
        <v>26</v>
      </c>
      <c r="B29" s="23"/>
      <c r="C29" s="14"/>
      <c r="D29" s="24"/>
      <c r="E29" s="19"/>
      <c r="F29" s="19"/>
      <c r="G29" s="19"/>
      <c r="H29" s="25"/>
      <c r="I29" s="37">
        <f>SUM(I14:I28)</f>
        <v>75386.090000000011</v>
      </c>
      <c r="J29" s="18"/>
      <c r="K29" s="39">
        <f>SUM(K14:K28)</f>
        <v>64667.18</v>
      </c>
      <c r="L29" s="36"/>
    </row>
    <row r="30" spans="1:12" ht="15.5" x14ac:dyDescent="0.35">
      <c r="A30" s="26"/>
      <c r="B30" s="26"/>
      <c r="D30" s="27"/>
      <c r="E30"/>
      <c r="F30"/>
      <c r="G30"/>
      <c r="H30" s="28"/>
      <c r="I30" s="29"/>
      <c r="J30" s="30"/>
      <c r="K30" s="29"/>
    </row>
    <row r="31" spans="1:12" x14ac:dyDescent="0.35">
      <c r="A31" s="13" t="s">
        <v>84</v>
      </c>
    </row>
  </sheetData>
  <autoFilter ref="A13:L13" xr:uid="{88639AEF-B4E4-4EC9-BB15-17C905435473}"/>
  <mergeCells count="12">
    <mergeCell ref="A5:O7"/>
    <mergeCell ref="A2:L4"/>
    <mergeCell ref="A11:B11"/>
    <mergeCell ref="C11:D11"/>
    <mergeCell ref="A12:A13"/>
    <mergeCell ref="B12:B13"/>
    <mergeCell ref="C12:C13"/>
    <mergeCell ref="D12:D13"/>
    <mergeCell ref="G12:J12"/>
    <mergeCell ref="E11:I11"/>
    <mergeCell ref="K12:K13"/>
    <mergeCell ref="L12:L13"/>
  </mergeCells>
  <phoneticPr fontId="2" type="noConversion"/>
  <pageMargins left="0.25" right="0.25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0A387-13ED-415F-B623-B24922092C88}">
  <dimension ref="A1:O64"/>
  <sheetViews>
    <sheetView tabSelected="1" topLeftCell="A4" zoomScaleNormal="100" workbookViewId="0">
      <selection activeCell="E13" sqref="E13"/>
    </sheetView>
  </sheetViews>
  <sheetFormatPr defaultRowHeight="14.5" x14ac:dyDescent="0.35"/>
  <cols>
    <col min="1" max="1" width="21.26953125" customWidth="1"/>
    <col min="2" max="2" width="10.7265625" bestFit="1" customWidth="1"/>
    <col min="3" max="3" width="34.1796875" customWidth="1"/>
    <col min="4" max="4" width="15.7265625" customWidth="1"/>
    <col min="5" max="5" width="17.1796875" customWidth="1"/>
    <col min="6" max="6" width="13.81640625" customWidth="1"/>
    <col min="7" max="8" width="12.81640625" customWidth="1"/>
    <col min="9" max="9" width="13.54296875" customWidth="1"/>
    <col min="10" max="10" width="19.7265625" customWidth="1"/>
    <col min="11" max="11" width="14.1796875" customWidth="1"/>
    <col min="12" max="12" width="57.26953125" customWidth="1"/>
    <col min="13" max="15" width="9.1796875" hidden="1" customWidth="1"/>
  </cols>
  <sheetData>
    <row r="1" spans="1:15" ht="15" customHeight="1" x14ac:dyDescent="0.35">
      <c r="A1" s="47" t="s">
        <v>22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5" ht="15" customHeight="1" x14ac:dyDescent="0.3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5" ht="105" customHeight="1" x14ac:dyDescent="0.3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5" ht="15" customHeight="1" x14ac:dyDescent="0.35">
      <c r="A4" s="45" t="s">
        <v>34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5" customHeight="1" x14ac:dyDescent="0.3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" customHeight="1" x14ac:dyDescent="0.3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x14ac:dyDescent="0.35">
      <c r="A7" s="15"/>
      <c r="B7" s="15"/>
      <c r="C7" s="15"/>
      <c r="D7" s="5"/>
      <c r="E7" s="5"/>
      <c r="F7" s="5"/>
      <c r="G7" s="1"/>
      <c r="H7" s="1"/>
      <c r="I7" s="3"/>
      <c r="J7" s="3"/>
      <c r="K7" s="10"/>
    </row>
    <row r="8" spans="1:15" x14ac:dyDescent="0.35">
      <c r="A8" t="s">
        <v>17</v>
      </c>
      <c r="B8" t="s">
        <v>18</v>
      </c>
    </row>
    <row r="9" spans="1:15" x14ac:dyDescent="0.35">
      <c r="A9" t="s">
        <v>16</v>
      </c>
      <c r="B9" s="5" t="s">
        <v>33</v>
      </c>
    </row>
    <row r="10" spans="1:15" x14ac:dyDescent="0.35">
      <c r="A10" s="16" t="s">
        <v>32</v>
      </c>
      <c r="B10" s="22">
        <v>44937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5" x14ac:dyDescent="0.35">
      <c r="A11" s="48" t="s">
        <v>4</v>
      </c>
      <c r="B11" s="48"/>
      <c r="C11" s="49" t="s">
        <v>7</v>
      </c>
      <c r="D11" s="49"/>
      <c r="E11" s="55"/>
      <c r="F11" s="56"/>
      <c r="G11" s="56"/>
      <c r="H11" s="56"/>
      <c r="I11" s="56"/>
      <c r="J11" s="20"/>
      <c r="K11" s="12"/>
      <c r="L11" s="11" t="s">
        <v>23</v>
      </c>
    </row>
    <row r="12" spans="1:15" x14ac:dyDescent="0.35">
      <c r="A12" s="48" t="s">
        <v>5</v>
      </c>
      <c r="B12" s="48" t="s">
        <v>6</v>
      </c>
      <c r="C12" s="49" t="s">
        <v>25</v>
      </c>
      <c r="D12" s="49" t="s">
        <v>15</v>
      </c>
      <c r="E12" s="21"/>
      <c r="F12" s="57"/>
      <c r="G12" s="57"/>
      <c r="H12" s="57"/>
      <c r="I12" s="57"/>
      <c r="J12" s="58"/>
      <c r="K12" s="52" t="s">
        <v>99</v>
      </c>
      <c r="L12" s="53"/>
    </row>
    <row r="13" spans="1:15" ht="43.5" x14ac:dyDescent="0.35">
      <c r="A13" s="48"/>
      <c r="B13" s="48"/>
      <c r="C13" s="49"/>
      <c r="D13" s="50"/>
      <c r="E13" s="6" t="s">
        <v>3</v>
      </c>
      <c r="F13" s="6" t="s">
        <v>10</v>
      </c>
      <c r="G13" s="7" t="s">
        <v>14</v>
      </c>
      <c r="H13" s="7" t="s">
        <v>28</v>
      </c>
      <c r="I13" s="8" t="s">
        <v>11</v>
      </c>
      <c r="J13" s="8" t="s">
        <v>12</v>
      </c>
      <c r="K13" s="52"/>
      <c r="L13" s="54"/>
    </row>
    <row r="14" spans="1:15" x14ac:dyDescent="0.35">
      <c r="A14" s="19" t="s">
        <v>19</v>
      </c>
      <c r="B14" s="19" t="s">
        <v>20</v>
      </c>
      <c r="C14" s="19" t="s">
        <v>93</v>
      </c>
      <c r="D14" s="44" t="s">
        <v>100</v>
      </c>
      <c r="E14" s="44" t="s">
        <v>102</v>
      </c>
      <c r="F14" s="41" t="s">
        <v>89</v>
      </c>
      <c r="G14" s="25">
        <v>44757</v>
      </c>
      <c r="H14" s="25">
        <v>44834</v>
      </c>
      <c r="I14" s="43">
        <v>662.67</v>
      </c>
      <c r="J14" s="18" t="s">
        <v>30</v>
      </c>
      <c r="K14" s="37">
        <v>543.16999999999996</v>
      </c>
      <c r="L14" s="44" t="s">
        <v>96</v>
      </c>
    </row>
    <row r="15" spans="1:15" ht="15" customHeight="1" x14ac:dyDescent="0.35">
      <c r="A15" s="19" t="s">
        <v>19</v>
      </c>
      <c r="B15" s="19" t="s">
        <v>20</v>
      </c>
      <c r="C15" s="19" t="s">
        <v>93</v>
      </c>
      <c r="D15" s="44" t="s">
        <v>100</v>
      </c>
      <c r="E15" s="44" t="s">
        <v>103</v>
      </c>
      <c r="F15" s="41" t="s">
        <v>90</v>
      </c>
      <c r="G15" s="25">
        <v>44757</v>
      </c>
      <c r="H15" s="25">
        <v>44834</v>
      </c>
      <c r="I15" s="43">
        <v>16120.34</v>
      </c>
      <c r="J15" s="18" t="s">
        <v>30</v>
      </c>
      <c r="K15" s="37">
        <v>13213.39</v>
      </c>
      <c r="L15" s="44" t="s">
        <v>96</v>
      </c>
    </row>
    <row r="16" spans="1:15" ht="15" customHeight="1" x14ac:dyDescent="0.35">
      <c r="A16" s="19" t="s">
        <v>19</v>
      </c>
      <c r="B16" s="19" t="s">
        <v>20</v>
      </c>
      <c r="C16" s="19" t="s">
        <v>93</v>
      </c>
      <c r="D16" s="44" t="s">
        <v>100</v>
      </c>
      <c r="E16" s="44" t="s">
        <v>104</v>
      </c>
      <c r="F16" s="41" t="s">
        <v>91</v>
      </c>
      <c r="G16" s="25">
        <v>44757</v>
      </c>
      <c r="H16" s="25">
        <v>44834</v>
      </c>
      <c r="I16" s="43">
        <v>2832.44</v>
      </c>
      <c r="J16" s="18" t="s">
        <v>30</v>
      </c>
      <c r="K16" s="37">
        <v>2321.67</v>
      </c>
      <c r="L16" s="44" t="s">
        <v>96</v>
      </c>
    </row>
    <row r="17" spans="1:12" ht="15" customHeight="1" x14ac:dyDescent="0.35">
      <c r="A17" s="19" t="s">
        <v>19</v>
      </c>
      <c r="B17" s="19" t="s">
        <v>20</v>
      </c>
      <c r="C17" s="19" t="s">
        <v>93</v>
      </c>
      <c r="D17" s="44" t="s">
        <v>100</v>
      </c>
      <c r="E17" s="44" t="s">
        <v>105</v>
      </c>
      <c r="F17" s="41" t="s">
        <v>92</v>
      </c>
      <c r="G17" s="25">
        <v>44860</v>
      </c>
      <c r="H17" s="25">
        <v>44926</v>
      </c>
      <c r="I17" s="43">
        <v>464.52</v>
      </c>
      <c r="J17" s="18" t="s">
        <v>30</v>
      </c>
      <c r="K17" s="37">
        <v>380.75</v>
      </c>
      <c r="L17" s="44" t="s">
        <v>96</v>
      </c>
    </row>
    <row r="18" spans="1:12" x14ac:dyDescent="0.35">
      <c r="A18" s="19" t="s">
        <v>19</v>
      </c>
      <c r="B18" s="19" t="s">
        <v>20</v>
      </c>
      <c r="C18" s="19" t="s">
        <v>95</v>
      </c>
      <c r="D18" s="44" t="s">
        <v>101</v>
      </c>
      <c r="E18" s="44" t="s">
        <v>106</v>
      </c>
      <c r="F18" s="41" t="s">
        <v>94</v>
      </c>
      <c r="G18" s="25">
        <v>44861</v>
      </c>
      <c r="H18" s="42">
        <v>44892</v>
      </c>
      <c r="I18" s="43">
        <v>513.32000000000005</v>
      </c>
      <c r="J18" s="18" t="s">
        <v>30</v>
      </c>
      <c r="K18" s="40">
        <v>420.75</v>
      </c>
      <c r="L18" s="44" t="s">
        <v>97</v>
      </c>
    </row>
    <row r="19" spans="1:12" x14ac:dyDescent="0.35">
      <c r="A19" s="19" t="s">
        <v>19</v>
      </c>
      <c r="B19" s="19" t="s">
        <v>20</v>
      </c>
      <c r="C19" s="18" t="s">
        <v>85</v>
      </c>
      <c r="D19" s="19" t="s">
        <v>35</v>
      </c>
      <c r="E19" s="19" t="s">
        <v>39</v>
      </c>
      <c r="F19" s="19" t="s">
        <v>69</v>
      </c>
      <c r="G19" s="25">
        <v>44881</v>
      </c>
      <c r="H19" s="25">
        <v>44926</v>
      </c>
      <c r="I19" s="17">
        <v>17917.36</v>
      </c>
      <c r="J19" s="18" t="s">
        <v>30</v>
      </c>
      <c r="K19" s="37">
        <v>14686.36</v>
      </c>
      <c r="L19" s="32" t="s">
        <v>98</v>
      </c>
    </row>
    <row r="20" spans="1:12" x14ac:dyDescent="0.35">
      <c r="A20" s="19" t="s">
        <v>19</v>
      </c>
      <c r="B20" s="19" t="s">
        <v>20</v>
      </c>
      <c r="C20" s="18" t="s">
        <v>86</v>
      </c>
      <c r="D20" s="19" t="s">
        <v>36</v>
      </c>
      <c r="E20" s="19" t="s">
        <v>40</v>
      </c>
      <c r="F20" s="19" t="s">
        <v>70</v>
      </c>
      <c r="G20" s="25">
        <v>44888</v>
      </c>
      <c r="H20" s="25">
        <v>44923</v>
      </c>
      <c r="I20" s="37">
        <v>45247.39</v>
      </c>
      <c r="J20" s="18" t="s">
        <v>30</v>
      </c>
      <c r="K20" s="37">
        <v>41133.99</v>
      </c>
      <c r="L20" s="32" t="s">
        <v>98</v>
      </c>
    </row>
    <row r="21" spans="1:12" x14ac:dyDescent="0.35">
      <c r="A21" s="19" t="s">
        <v>19</v>
      </c>
      <c r="B21" s="19" t="s">
        <v>29</v>
      </c>
      <c r="C21" s="18" t="s">
        <v>87</v>
      </c>
      <c r="D21" s="19" t="s">
        <v>37</v>
      </c>
      <c r="E21" s="19" t="s">
        <v>41</v>
      </c>
      <c r="F21" s="19" t="s">
        <v>71</v>
      </c>
      <c r="G21" s="25">
        <v>44893</v>
      </c>
      <c r="H21" s="25">
        <v>44924</v>
      </c>
      <c r="I21" s="37">
        <v>851.9</v>
      </c>
      <c r="J21" s="18" t="s">
        <v>30</v>
      </c>
      <c r="K21" s="37">
        <v>698.28</v>
      </c>
      <c r="L21" s="32"/>
    </row>
    <row r="22" spans="1:12" x14ac:dyDescent="0.35">
      <c r="A22" s="19" t="s">
        <v>19</v>
      </c>
      <c r="B22" s="19" t="s">
        <v>29</v>
      </c>
      <c r="C22" s="18" t="s">
        <v>88</v>
      </c>
      <c r="D22" s="19" t="s">
        <v>38</v>
      </c>
      <c r="E22" s="19" t="s">
        <v>42</v>
      </c>
      <c r="F22" s="19" t="s">
        <v>72</v>
      </c>
      <c r="G22" s="25">
        <v>44890</v>
      </c>
      <c r="H22" s="25">
        <v>44922</v>
      </c>
      <c r="I22" s="37">
        <v>-560.03</v>
      </c>
      <c r="J22" s="18" t="s">
        <v>21</v>
      </c>
      <c r="K22" s="37">
        <v>-509.12</v>
      </c>
      <c r="L22" s="32" t="s">
        <v>24</v>
      </c>
    </row>
    <row r="23" spans="1:12" x14ac:dyDescent="0.35">
      <c r="A23" s="19" t="s">
        <v>19</v>
      </c>
      <c r="B23" s="19" t="s">
        <v>29</v>
      </c>
      <c r="C23" s="18" t="s">
        <v>87</v>
      </c>
      <c r="D23" s="19" t="s">
        <v>37</v>
      </c>
      <c r="E23" s="19" t="s">
        <v>43</v>
      </c>
      <c r="F23" s="19" t="s">
        <v>73</v>
      </c>
      <c r="G23" s="25">
        <v>44893</v>
      </c>
      <c r="H23" s="25">
        <v>44923</v>
      </c>
      <c r="I23" s="37">
        <v>856.61</v>
      </c>
      <c r="J23" s="18" t="s">
        <v>30</v>
      </c>
      <c r="K23" s="37">
        <v>702.14</v>
      </c>
      <c r="L23" s="36"/>
    </row>
    <row r="24" spans="1:12" x14ac:dyDescent="0.35">
      <c r="A24" s="19" t="s">
        <v>19</v>
      </c>
      <c r="B24" s="19" t="s">
        <v>29</v>
      </c>
      <c r="C24" s="18" t="s">
        <v>87</v>
      </c>
      <c r="D24" s="19" t="s">
        <v>37</v>
      </c>
      <c r="E24" s="19" t="s">
        <v>44</v>
      </c>
      <c r="F24" s="19" t="s">
        <v>74</v>
      </c>
      <c r="G24" s="25">
        <v>44893</v>
      </c>
      <c r="H24" s="25">
        <v>44923</v>
      </c>
      <c r="I24" s="37">
        <v>996.25</v>
      </c>
      <c r="J24" s="18" t="s">
        <v>30</v>
      </c>
      <c r="K24" s="37">
        <v>816.6</v>
      </c>
      <c r="L24" s="36"/>
    </row>
    <row r="25" spans="1:12" x14ac:dyDescent="0.35">
      <c r="A25" s="19" t="s">
        <v>19</v>
      </c>
      <c r="B25" s="19" t="s">
        <v>29</v>
      </c>
      <c r="C25" s="18" t="s">
        <v>87</v>
      </c>
      <c r="D25" s="19" t="s">
        <v>37</v>
      </c>
      <c r="E25" s="19" t="s">
        <v>45</v>
      </c>
      <c r="F25" s="19" t="s">
        <v>75</v>
      </c>
      <c r="G25" s="25">
        <v>44893</v>
      </c>
      <c r="H25" s="25">
        <v>44925</v>
      </c>
      <c r="I25" s="37">
        <v>1700.56</v>
      </c>
      <c r="J25" s="18" t="s">
        <v>30</v>
      </c>
      <c r="K25" s="37">
        <v>1393.9</v>
      </c>
      <c r="L25" s="36"/>
    </row>
    <row r="26" spans="1:12" x14ac:dyDescent="0.35">
      <c r="A26" s="19" t="s">
        <v>19</v>
      </c>
      <c r="B26" s="19" t="s">
        <v>29</v>
      </c>
      <c r="C26" s="18" t="s">
        <v>87</v>
      </c>
      <c r="D26" s="19" t="s">
        <v>37</v>
      </c>
      <c r="E26" s="19" t="s">
        <v>46</v>
      </c>
      <c r="F26" s="19" t="s">
        <v>76</v>
      </c>
      <c r="G26" s="25">
        <v>44861</v>
      </c>
      <c r="H26" s="25">
        <v>44891</v>
      </c>
      <c r="I26" s="37">
        <v>566.65</v>
      </c>
      <c r="J26" s="18" t="s">
        <v>30</v>
      </c>
      <c r="K26" s="37">
        <v>464.47</v>
      </c>
      <c r="L26" s="36"/>
    </row>
    <row r="27" spans="1:12" x14ac:dyDescent="0.35">
      <c r="A27" s="19" t="s">
        <v>19</v>
      </c>
      <c r="B27" s="19" t="s">
        <v>29</v>
      </c>
      <c r="C27" s="18" t="s">
        <v>87</v>
      </c>
      <c r="D27" s="19" t="s">
        <v>37</v>
      </c>
      <c r="E27" s="19" t="s">
        <v>47</v>
      </c>
      <c r="F27" s="19" t="s">
        <v>77</v>
      </c>
      <c r="G27" s="25">
        <v>44895</v>
      </c>
      <c r="H27" s="25">
        <v>44926</v>
      </c>
      <c r="I27" s="37">
        <v>3051.72</v>
      </c>
      <c r="J27" s="18" t="s">
        <v>30</v>
      </c>
      <c r="K27" s="37">
        <v>2501.41</v>
      </c>
      <c r="L27" s="36"/>
    </row>
    <row r="28" spans="1:12" x14ac:dyDescent="0.35">
      <c r="A28" s="19" t="s">
        <v>19</v>
      </c>
      <c r="B28" s="19" t="s">
        <v>29</v>
      </c>
      <c r="C28" s="18" t="s">
        <v>87</v>
      </c>
      <c r="D28" s="19" t="s">
        <v>37</v>
      </c>
      <c r="E28" s="19" t="s">
        <v>48</v>
      </c>
      <c r="F28" s="19" t="s">
        <v>78</v>
      </c>
      <c r="G28" s="25">
        <v>44861</v>
      </c>
      <c r="H28" s="25">
        <v>44891</v>
      </c>
      <c r="I28" s="37">
        <v>1081.1600000000001</v>
      </c>
      <c r="J28" s="18" t="s">
        <v>30</v>
      </c>
      <c r="K28" s="37">
        <v>886.2</v>
      </c>
      <c r="L28" s="36"/>
    </row>
    <row r="29" spans="1:12" x14ac:dyDescent="0.35">
      <c r="A29" s="19" t="s">
        <v>19</v>
      </c>
      <c r="B29" s="19" t="s">
        <v>29</v>
      </c>
      <c r="C29" s="18" t="s">
        <v>88</v>
      </c>
      <c r="D29" s="19" t="s">
        <v>38</v>
      </c>
      <c r="E29" s="19" t="s">
        <v>49</v>
      </c>
      <c r="F29" s="19" t="s">
        <v>79</v>
      </c>
      <c r="G29" s="25">
        <v>44762</v>
      </c>
      <c r="H29" s="25">
        <v>44793</v>
      </c>
      <c r="I29" s="37">
        <v>-21.82</v>
      </c>
      <c r="J29" s="18" t="s">
        <v>21</v>
      </c>
      <c r="K29" s="37">
        <v>-19.84</v>
      </c>
      <c r="L29" s="32" t="s">
        <v>24</v>
      </c>
    </row>
    <row r="30" spans="1:12" x14ac:dyDescent="0.35">
      <c r="A30" s="19" t="s">
        <v>19</v>
      </c>
      <c r="B30" s="19" t="s">
        <v>29</v>
      </c>
      <c r="C30" s="18" t="s">
        <v>88</v>
      </c>
      <c r="D30" s="19" t="s">
        <v>38</v>
      </c>
      <c r="E30" s="19" t="s">
        <v>50</v>
      </c>
      <c r="F30" s="19" t="s">
        <v>80</v>
      </c>
      <c r="G30" s="25">
        <v>44762</v>
      </c>
      <c r="H30" s="25">
        <v>44793</v>
      </c>
      <c r="I30" s="37">
        <v>-69.83</v>
      </c>
      <c r="J30" s="18" t="s">
        <v>21</v>
      </c>
      <c r="K30" s="37">
        <v>-63.48</v>
      </c>
      <c r="L30" s="32" t="s">
        <v>24</v>
      </c>
    </row>
    <row r="31" spans="1:12" x14ac:dyDescent="0.35">
      <c r="A31" s="19" t="s">
        <v>19</v>
      </c>
      <c r="B31" s="19" t="s">
        <v>29</v>
      </c>
      <c r="C31" s="18" t="s">
        <v>88</v>
      </c>
      <c r="D31" s="19" t="s">
        <v>38</v>
      </c>
      <c r="E31" s="19" t="s">
        <v>51</v>
      </c>
      <c r="F31" s="19" t="s">
        <v>81</v>
      </c>
      <c r="G31" s="25">
        <v>44762</v>
      </c>
      <c r="H31" s="25">
        <v>44793</v>
      </c>
      <c r="I31" s="37">
        <v>-25.49</v>
      </c>
      <c r="J31" s="18" t="s">
        <v>21</v>
      </c>
      <c r="K31" s="37">
        <v>-23.17</v>
      </c>
      <c r="L31" s="32" t="s">
        <v>24</v>
      </c>
    </row>
    <row r="32" spans="1:12" x14ac:dyDescent="0.35">
      <c r="A32" s="19" t="s">
        <v>19</v>
      </c>
      <c r="B32" s="19" t="s">
        <v>29</v>
      </c>
      <c r="C32" s="18" t="s">
        <v>87</v>
      </c>
      <c r="D32" s="19" t="s">
        <v>37</v>
      </c>
      <c r="E32" s="19" t="s">
        <v>52</v>
      </c>
      <c r="F32" s="19" t="s">
        <v>82</v>
      </c>
      <c r="G32" s="25">
        <v>44893</v>
      </c>
      <c r="H32" s="25">
        <v>44914</v>
      </c>
      <c r="I32" s="37">
        <v>1630.23</v>
      </c>
      <c r="J32" s="18" t="s">
        <v>30</v>
      </c>
      <c r="K32" s="37">
        <v>1336.25</v>
      </c>
      <c r="L32" s="36"/>
    </row>
    <row r="33" spans="1:12" x14ac:dyDescent="0.35">
      <c r="A33" s="19" t="s">
        <v>19</v>
      </c>
      <c r="B33" s="19" t="s">
        <v>29</v>
      </c>
      <c r="C33" s="18" t="s">
        <v>87</v>
      </c>
      <c r="D33" s="19" t="s">
        <v>37</v>
      </c>
      <c r="E33" s="19" t="s">
        <v>53</v>
      </c>
      <c r="F33" s="19" t="s">
        <v>83</v>
      </c>
      <c r="G33" s="25">
        <v>44894</v>
      </c>
      <c r="H33" s="25">
        <v>44924</v>
      </c>
      <c r="I33" s="37">
        <v>809.09</v>
      </c>
      <c r="J33" s="18" t="s">
        <v>30</v>
      </c>
      <c r="K33" s="37">
        <v>663.19</v>
      </c>
      <c r="L33" s="36"/>
    </row>
    <row r="34" spans="1:12" ht="15.5" x14ac:dyDescent="0.35">
      <c r="A34" s="19" t="s">
        <v>26</v>
      </c>
      <c r="B34" s="23"/>
      <c r="C34" s="14"/>
      <c r="D34" s="24"/>
      <c r="E34" s="19"/>
      <c r="F34" s="19"/>
      <c r="G34" s="19"/>
      <c r="H34" s="25"/>
      <c r="I34" s="37">
        <f>SUM(I14:I33)</f>
        <v>94625.039999999964</v>
      </c>
      <c r="J34" s="18"/>
      <c r="K34" s="39">
        <f>SUM(K14:K33)</f>
        <v>81546.910000000018</v>
      </c>
      <c r="L34" s="36"/>
    </row>
    <row r="35" spans="1:12" x14ac:dyDescent="0.35">
      <c r="A35" s="5"/>
      <c r="B35" s="5"/>
      <c r="C35" s="5"/>
      <c r="D35" s="5"/>
      <c r="E35" s="3"/>
      <c r="F35" s="3"/>
      <c r="G35" s="4"/>
      <c r="H35" s="4"/>
      <c r="I35" s="3"/>
      <c r="J35" s="3"/>
      <c r="K35" s="10"/>
      <c r="L35" s="2"/>
    </row>
    <row r="36" spans="1:12" x14ac:dyDescent="0.35">
      <c r="A36" s="5"/>
      <c r="B36" s="5"/>
      <c r="C36" s="5"/>
      <c r="D36" s="5"/>
      <c r="E36" s="3"/>
      <c r="F36" s="3"/>
      <c r="G36" s="4"/>
      <c r="H36" s="4"/>
      <c r="I36" s="3"/>
      <c r="J36" s="3"/>
      <c r="K36" s="10"/>
      <c r="L36" s="2"/>
    </row>
    <row r="37" spans="1:12" x14ac:dyDescent="0.35">
      <c r="A37" s="5"/>
      <c r="B37" s="5"/>
      <c r="C37" s="5"/>
      <c r="D37" s="5"/>
      <c r="E37" s="3"/>
      <c r="F37" s="3"/>
      <c r="G37" s="4"/>
      <c r="H37" s="4"/>
      <c r="I37" s="3"/>
      <c r="J37" s="3"/>
      <c r="K37" s="10"/>
      <c r="L37" s="2"/>
    </row>
    <row r="38" spans="1:12" x14ac:dyDescent="0.35">
      <c r="A38" s="5"/>
      <c r="B38" s="5"/>
      <c r="C38" s="5"/>
      <c r="D38" s="5"/>
      <c r="E38" s="3"/>
      <c r="F38" s="3"/>
      <c r="G38" s="4"/>
      <c r="H38" s="4"/>
      <c r="I38" s="3"/>
      <c r="J38" s="3"/>
      <c r="K38" s="10"/>
      <c r="L38" s="2"/>
    </row>
    <row r="39" spans="1:12" x14ac:dyDescent="0.35">
      <c r="A39" s="5"/>
      <c r="B39" s="5"/>
      <c r="C39" s="5"/>
      <c r="D39" s="5"/>
      <c r="E39" s="3"/>
      <c r="F39" s="3"/>
      <c r="G39" s="4"/>
      <c r="H39" s="4"/>
      <c r="I39" s="3"/>
      <c r="J39" s="3"/>
      <c r="K39" s="10"/>
      <c r="L39" s="2"/>
    </row>
    <row r="40" spans="1:12" x14ac:dyDescent="0.35">
      <c r="A40" s="5"/>
      <c r="B40" s="5"/>
      <c r="C40" s="5"/>
      <c r="D40" s="5"/>
      <c r="E40" s="3"/>
      <c r="F40" s="3"/>
      <c r="G40" s="4"/>
      <c r="H40" s="4"/>
      <c r="I40" s="3"/>
      <c r="J40" s="3"/>
      <c r="K40" s="10"/>
      <c r="L40" s="2"/>
    </row>
    <row r="41" spans="1:12" x14ac:dyDescent="0.35">
      <c r="A41" s="5"/>
      <c r="B41" s="5"/>
      <c r="C41" s="5"/>
      <c r="D41" s="5"/>
      <c r="E41" s="3"/>
      <c r="F41" s="3"/>
      <c r="G41" s="4"/>
      <c r="H41" s="4"/>
      <c r="I41" s="3"/>
      <c r="J41" s="3"/>
      <c r="K41" s="10"/>
      <c r="L41" s="2"/>
    </row>
    <row r="42" spans="1:12" x14ac:dyDescent="0.35">
      <c r="A42" s="5"/>
      <c r="B42" s="5"/>
      <c r="C42" s="5"/>
      <c r="D42" s="5"/>
      <c r="E42" s="3"/>
      <c r="F42" s="3"/>
      <c r="G42" s="4"/>
      <c r="H42" s="4"/>
      <c r="I42" s="3"/>
      <c r="J42" s="3"/>
      <c r="K42" s="10"/>
      <c r="L42" s="2"/>
    </row>
    <row r="43" spans="1:12" x14ac:dyDescent="0.35">
      <c r="A43" s="5"/>
      <c r="B43" s="5"/>
      <c r="C43" s="5"/>
      <c r="D43" s="5"/>
      <c r="E43" s="3"/>
      <c r="F43" s="3"/>
      <c r="G43" s="4"/>
      <c r="H43" s="4"/>
      <c r="I43" s="3"/>
      <c r="J43" s="3"/>
      <c r="K43" s="10"/>
      <c r="L43" s="2"/>
    </row>
    <row r="44" spans="1:12" x14ac:dyDescent="0.35">
      <c r="A44" s="5"/>
      <c r="B44" s="5"/>
      <c r="C44" s="5"/>
      <c r="D44" s="5"/>
      <c r="E44" s="3"/>
      <c r="F44" s="3"/>
      <c r="G44" s="4"/>
      <c r="H44" s="4"/>
      <c r="I44" s="3"/>
      <c r="J44" s="3"/>
      <c r="K44" s="10"/>
      <c r="L44" s="2"/>
    </row>
    <row r="45" spans="1:12" x14ac:dyDescent="0.35">
      <c r="A45" s="5"/>
      <c r="B45" s="5"/>
      <c r="C45" s="5"/>
      <c r="D45" s="5"/>
      <c r="E45" s="3"/>
      <c r="F45" s="3"/>
      <c r="G45" s="4"/>
      <c r="H45" s="4"/>
      <c r="I45" s="3"/>
      <c r="J45" s="3"/>
      <c r="K45" s="10"/>
      <c r="L45" s="2"/>
    </row>
    <row r="46" spans="1:12" x14ac:dyDescent="0.35">
      <c r="A46" s="5"/>
      <c r="B46" s="5"/>
      <c r="C46" s="5"/>
      <c r="D46" s="5"/>
      <c r="E46" s="3"/>
      <c r="F46" s="3"/>
      <c r="G46" s="4"/>
      <c r="H46" s="4"/>
      <c r="I46" s="3"/>
      <c r="J46" s="3"/>
      <c r="K46" s="10"/>
      <c r="L46" s="2"/>
    </row>
    <row r="47" spans="1:12" x14ac:dyDescent="0.35">
      <c r="A47" s="5"/>
      <c r="B47" s="5"/>
      <c r="C47" s="5"/>
      <c r="D47" s="5"/>
      <c r="E47" s="3"/>
      <c r="F47" s="3"/>
      <c r="G47" s="4"/>
      <c r="H47" s="4"/>
      <c r="I47" s="3"/>
      <c r="J47" s="3"/>
      <c r="K47" s="10"/>
      <c r="L47" s="2"/>
    </row>
    <row r="48" spans="1:12" x14ac:dyDescent="0.35">
      <c r="A48" s="5"/>
      <c r="B48" s="5"/>
      <c r="C48" s="5"/>
      <c r="D48" s="5"/>
      <c r="E48" s="3"/>
      <c r="F48" s="3"/>
      <c r="G48" s="4"/>
      <c r="H48" s="4"/>
      <c r="I48" s="3"/>
      <c r="J48" s="3"/>
      <c r="K48" s="10"/>
      <c r="L48" s="2"/>
    </row>
    <row r="49" spans="1:12" x14ac:dyDescent="0.35">
      <c r="A49" s="5"/>
      <c r="B49" s="5"/>
      <c r="C49" s="5"/>
      <c r="D49" s="5"/>
      <c r="E49" s="3"/>
      <c r="F49" s="3"/>
      <c r="G49" s="4"/>
      <c r="H49" s="4"/>
      <c r="I49" s="3"/>
      <c r="J49" s="3"/>
      <c r="K49" s="10"/>
      <c r="L49" s="2"/>
    </row>
    <row r="50" spans="1:12" x14ac:dyDescent="0.35">
      <c r="A50" s="5"/>
      <c r="B50" s="5"/>
      <c r="C50" s="5"/>
      <c r="D50" s="5"/>
      <c r="E50" s="3"/>
      <c r="F50" s="3"/>
      <c r="G50" s="4"/>
      <c r="H50" s="4"/>
      <c r="I50" s="3"/>
      <c r="J50" s="3"/>
      <c r="K50" s="10"/>
      <c r="L50" s="2"/>
    </row>
    <row r="51" spans="1:12" x14ac:dyDescent="0.35">
      <c r="A51" s="5"/>
      <c r="B51" s="5"/>
      <c r="C51" s="5"/>
      <c r="D51" s="5"/>
      <c r="E51" s="3"/>
      <c r="F51" s="3"/>
      <c r="G51" s="4"/>
      <c r="H51" s="4"/>
      <c r="I51" s="3"/>
      <c r="J51" s="3"/>
      <c r="K51" s="10"/>
      <c r="L51" s="2"/>
    </row>
    <row r="52" spans="1:12" x14ac:dyDescent="0.35">
      <c r="A52" s="5"/>
      <c r="B52" s="5"/>
      <c r="C52" s="5"/>
      <c r="D52" s="5"/>
      <c r="E52" s="3"/>
      <c r="F52" s="3"/>
      <c r="G52" s="4"/>
      <c r="H52" s="4"/>
      <c r="I52" s="3"/>
      <c r="J52" s="3"/>
      <c r="K52" s="10"/>
      <c r="L52" s="2"/>
    </row>
    <row r="53" spans="1:12" x14ac:dyDescent="0.35">
      <c r="A53" s="5"/>
      <c r="B53" s="5"/>
      <c r="C53" s="5"/>
      <c r="D53" s="5"/>
      <c r="E53" s="3"/>
      <c r="F53" s="3"/>
      <c r="G53" s="4"/>
      <c r="H53" s="4"/>
      <c r="I53" s="3"/>
      <c r="J53" s="3"/>
      <c r="K53" s="10"/>
      <c r="L53" s="2"/>
    </row>
    <row r="54" spans="1:12" x14ac:dyDescent="0.35">
      <c r="A54" s="5"/>
      <c r="B54" s="5"/>
      <c r="C54" s="5"/>
      <c r="D54" s="5"/>
      <c r="E54" s="3"/>
      <c r="F54" s="3"/>
      <c r="G54" s="4"/>
      <c r="H54" s="4"/>
      <c r="I54" s="3"/>
      <c r="J54" s="3"/>
      <c r="K54" s="10"/>
      <c r="L54" s="2"/>
    </row>
    <row r="55" spans="1:12" x14ac:dyDescent="0.35">
      <c r="A55" s="5"/>
      <c r="B55" s="5"/>
      <c r="C55" s="5"/>
      <c r="D55" s="5"/>
      <c r="E55" s="3"/>
      <c r="F55" s="3"/>
      <c r="G55" s="4"/>
      <c r="H55" s="4"/>
      <c r="I55" s="3"/>
      <c r="J55" s="3"/>
      <c r="K55" s="10"/>
      <c r="L55" s="2"/>
    </row>
    <row r="56" spans="1:12" x14ac:dyDescent="0.35">
      <c r="A56" s="5"/>
      <c r="B56" s="5"/>
      <c r="C56" s="5"/>
      <c r="D56" s="5"/>
      <c r="E56" s="3"/>
      <c r="F56" s="3"/>
      <c r="G56" s="4"/>
      <c r="H56" s="4"/>
      <c r="I56" s="3"/>
      <c r="J56" s="3"/>
      <c r="K56" s="10"/>
      <c r="L56" s="2"/>
    </row>
    <row r="57" spans="1:12" x14ac:dyDescent="0.35">
      <c r="A57" s="5"/>
      <c r="B57" s="5"/>
      <c r="C57" s="5"/>
      <c r="D57" s="5"/>
      <c r="E57" s="3"/>
      <c r="F57" s="3"/>
      <c r="G57" s="4"/>
      <c r="H57" s="4"/>
      <c r="I57" s="3"/>
      <c r="J57" s="3"/>
      <c r="K57" s="10"/>
      <c r="L57" s="2"/>
    </row>
    <row r="58" spans="1:12" x14ac:dyDescent="0.35">
      <c r="A58" s="5"/>
      <c r="B58" s="5"/>
      <c r="C58" s="5"/>
      <c r="D58" s="5"/>
      <c r="E58" s="3"/>
      <c r="F58" s="3"/>
      <c r="G58" s="4"/>
      <c r="H58" s="4"/>
      <c r="I58" s="3"/>
      <c r="J58" s="3"/>
      <c r="K58" s="10"/>
      <c r="L58" s="2"/>
    </row>
    <row r="59" spans="1:12" x14ac:dyDescent="0.35">
      <c r="A59" s="5"/>
      <c r="B59" s="5"/>
      <c r="C59" s="5"/>
      <c r="D59" s="5"/>
      <c r="E59" s="3"/>
      <c r="F59" s="3"/>
      <c r="G59" s="4"/>
      <c r="H59" s="4"/>
      <c r="I59" s="3"/>
      <c r="J59" s="3"/>
      <c r="K59" s="10"/>
      <c r="L59" s="2"/>
    </row>
    <row r="60" spans="1:12" x14ac:dyDescent="0.35">
      <c r="A60" s="5"/>
      <c r="B60" s="5"/>
      <c r="C60" s="5"/>
      <c r="D60" s="5"/>
      <c r="E60" s="3"/>
      <c r="F60" s="3"/>
      <c r="G60" s="4"/>
      <c r="H60" s="4"/>
      <c r="I60" s="3"/>
      <c r="J60" s="3"/>
      <c r="K60" s="10"/>
      <c r="L60" s="2"/>
    </row>
    <row r="61" spans="1:12" x14ac:dyDescent="0.35">
      <c r="A61" s="5"/>
      <c r="B61" s="5"/>
      <c r="C61" s="5"/>
      <c r="D61" s="5"/>
      <c r="E61" s="3"/>
      <c r="F61" s="3"/>
      <c r="G61" s="4"/>
      <c r="H61" s="4"/>
      <c r="I61" s="3"/>
      <c r="J61" s="3"/>
      <c r="K61" s="10"/>
      <c r="L61" s="2"/>
    </row>
    <row r="62" spans="1:12" x14ac:dyDescent="0.35">
      <c r="A62" s="5"/>
      <c r="B62" s="5"/>
      <c r="C62" s="5"/>
      <c r="D62" s="5"/>
      <c r="E62" s="3"/>
      <c r="F62" s="3"/>
      <c r="G62" s="4"/>
      <c r="H62" s="4"/>
      <c r="I62" s="3"/>
      <c r="J62" s="3"/>
      <c r="K62" s="10"/>
      <c r="L62" s="2"/>
    </row>
    <row r="63" spans="1:12" x14ac:dyDescent="0.35">
      <c r="A63" s="5"/>
      <c r="B63" s="5"/>
      <c r="C63" s="5"/>
      <c r="D63" s="5"/>
      <c r="E63" s="3"/>
      <c r="F63" s="3"/>
      <c r="G63" s="4"/>
      <c r="H63" s="4"/>
      <c r="I63" s="3"/>
      <c r="J63" s="3"/>
      <c r="K63" s="10"/>
      <c r="L63" s="2"/>
    </row>
    <row r="64" spans="1:12" x14ac:dyDescent="0.35">
      <c r="A64" s="5"/>
      <c r="B64" s="5"/>
      <c r="C64" s="5"/>
      <c r="D64" s="5"/>
      <c r="E64" s="3"/>
      <c r="F64" s="3"/>
      <c r="G64" s="4"/>
      <c r="H64" s="4"/>
      <c r="I64" s="3"/>
      <c r="J64" s="3"/>
      <c r="K64" s="10"/>
      <c r="L64" s="2"/>
    </row>
  </sheetData>
  <autoFilter ref="A12:L13" xr:uid="{4A90A387-13ED-415F-B623-B24922092C88}">
    <filterColumn colId="5" showButton="0"/>
    <filterColumn colId="6" showButton="0"/>
    <filterColumn colId="7" showButton="0"/>
    <filterColumn colId="8" showButton="0"/>
  </autoFilter>
  <mergeCells count="12">
    <mergeCell ref="K12:K13"/>
    <mergeCell ref="L12:L13"/>
    <mergeCell ref="A1:L3"/>
    <mergeCell ref="A4:O6"/>
    <mergeCell ref="A11:B11"/>
    <mergeCell ref="C11:D11"/>
    <mergeCell ref="E11:I11"/>
    <mergeCell ref="A12:A13"/>
    <mergeCell ref="B12:B13"/>
    <mergeCell ref="C12:C13"/>
    <mergeCell ref="D12:D13"/>
    <mergeCell ref="F12:J12"/>
  </mergeCells>
  <pageMargins left="0.7" right="0.7" top="0.75" bottom="0.75" header="0.3" footer="0.3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stock_debito_2022</vt:lpstr>
      <vt:lpstr>non pagato totale al 31.12.2022</vt:lpstr>
      <vt:lpstr>stock_debito_2022!Area_stampa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Dora Vezzoli</cp:lastModifiedBy>
  <cp:lastPrinted>2023-01-11T11:18:43Z</cp:lastPrinted>
  <dcterms:created xsi:type="dcterms:W3CDTF">2013-05-10T09:28:03Z</dcterms:created>
  <dcterms:modified xsi:type="dcterms:W3CDTF">2023-07-24T10:43:27Z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